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\"/>
    </mc:Choice>
  </mc:AlternateContent>
  <xr:revisionPtr revIDLastSave="0" documentId="10_ncr:8100000_{B06E673B-F497-4A96-B72F-2AFD5AF7DFCA}" xr6:coauthVersionLast="33" xr6:coauthVersionMax="33" xr10:uidLastSave="{00000000-0000-0000-0000-000000000000}"/>
  <bookViews>
    <workbookView xWindow="0" yWindow="0" windowWidth="24765" windowHeight="11595" xr2:uid="{E826EC1C-CEA2-45DB-8BC8-6FE5C9D8F644}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7" i="1"/>
  <c r="C5" i="1"/>
  <c r="C3" i="1"/>
  <c r="C15" i="1"/>
  <c r="C19" i="1"/>
  <c r="C4" i="1"/>
  <c r="C14" i="1"/>
  <c r="C10" i="1"/>
  <c r="C13" i="1"/>
  <c r="C8" i="1"/>
  <c r="C11" i="1"/>
  <c r="C21" i="1" l="1"/>
  <c r="C2" i="1"/>
  <c r="C20" i="1"/>
  <c r="C18" i="1"/>
  <c r="C9" i="1"/>
  <c r="C12" i="1"/>
  <c r="C6" i="1"/>
  <c r="C16" i="1"/>
  <c r="C17" i="1"/>
  <c r="E18" i="1" l="1"/>
  <c r="E15" i="1"/>
  <c r="E7" i="1"/>
  <c r="E19" i="1"/>
  <c r="E13" i="1"/>
  <c r="E5" i="1"/>
  <c r="E4" i="1"/>
  <c r="E8" i="1"/>
  <c r="D3" i="1"/>
  <c r="E3" i="1" s="1"/>
  <c r="E14" i="1"/>
  <c r="E11" i="1"/>
  <c r="E17" i="1"/>
  <c r="E10" i="1"/>
  <c r="E20" i="1"/>
  <c r="E16" i="1"/>
  <c r="E12" i="1"/>
  <c r="D2" i="1"/>
  <c r="E2" i="1" s="1"/>
  <c r="E9" i="1"/>
  <c r="E21" i="1"/>
  <c r="E6" i="1"/>
</calcChain>
</file>

<file path=xl/sharedStrings.xml><?xml version="1.0" encoding="utf-8"?>
<sst xmlns="http://schemas.openxmlformats.org/spreadsheetml/2006/main" count="28" uniqueCount="28">
  <si>
    <t>Produktgruppe</t>
  </si>
  <si>
    <t>Umsatz</t>
  </si>
  <si>
    <t>Sonstiges</t>
  </si>
  <si>
    <t>A-Produkte</t>
  </si>
  <si>
    <t>B-Produkte</t>
  </si>
  <si>
    <t>C-Produkte</t>
  </si>
  <si>
    <t>%-Anteil</t>
  </si>
  <si>
    <t>A-B-C</t>
  </si>
  <si>
    <t>Kumul. %</t>
  </si>
  <si>
    <t>PCs</t>
  </si>
  <si>
    <t>Server</t>
  </si>
  <si>
    <t>Laptops/Notebooks</t>
  </si>
  <si>
    <t>Tablets</t>
  </si>
  <si>
    <t>Monitore</t>
  </si>
  <si>
    <t>Festplatten</t>
  </si>
  <si>
    <t>Eingabegeräte</t>
  </si>
  <si>
    <t>Reparaturen</t>
  </si>
  <si>
    <t>Dienstleistung</t>
  </si>
  <si>
    <t>AV, Malware Beseitigung</t>
  </si>
  <si>
    <t>Beratung</t>
  </si>
  <si>
    <t>Leih-Service</t>
  </si>
  <si>
    <t>Coding</t>
  </si>
  <si>
    <t>Datenrettung</t>
  </si>
  <si>
    <t>Internet</t>
  </si>
  <si>
    <t>Router</t>
  </si>
  <si>
    <t>Office-Software</t>
  </si>
  <si>
    <t>Betriebssysteme</t>
  </si>
  <si>
    <t>Installations-Arbeiten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</si>
</sst>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8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0" fillId="0" borderId="0" xfId="1" applyNumberFormat="1" applyFont="1"/>
    <xf numFmtId="10" fontId="0" fillId="0" borderId="0" xfId="0" applyNumberFormat="1"/>
    <xf numFmtId="0" fontId="0" fillId="0" borderId="0" xfId="0" applyNumberFormat="1"/>
  </cellXfs>
  <cellStyles count="2">
    <cellStyle name="Prozent" xfId="1" builtinId="5"/>
    <cellStyle name="Standard" xfId="0" builtinId="0"/>
  </cellStyles>
  <dxfs count="5">
    <dxf>
      <numFmt numFmtId="12" formatCode="#,##0.00\ &quot;€&quot;;[Red]\-#,##0.00\ &quot;€&quot;"/>
    </dxf>
    <dxf>
      <numFmt numFmtId="0" formatCode="General"/>
    </dxf>
    <dxf>
      <numFmt numFmtId="14" formatCode="0.00%"/>
    </dxf>
    <dxf>
      <numFmt numFmtId="14" formatCode="0.00%"/>
    </dxf>
    <dxf>
      <numFmt numFmtId="12" formatCode="#,##0.00\ &quot;€&quot;;[Red]\-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A55030-6E73-4544-8CDF-9A3BB6BA4F5B}" name="Tabelle2" displayName="Tabelle2" ref="A1:E21" totalsRowShown="0">
  <autoFilter ref="A1:E21" xr:uid="{D3D46EF0-C55E-4D24-8926-28F422A6172C}"/>
  <sortState ref="A2:E21">
    <sortCondition ref="B1:B21"/>
  </sortState>
  <tableColumns count="5">
    <tableColumn id="1" xr3:uid="{3E1BDED6-F2DC-4ACA-B757-6A0E5BD2F81D}" name="Produktgruppe"/>
    <tableColumn id="2" xr3:uid="{C627ED30-3758-4A51-AEA8-A61EB965643F}" name="Umsatz" dataDxfId="0" totalsRowDxfId="4"/>
    <tableColumn id="3" xr3:uid="{7651E1FF-8A64-4918-9FC6-D0560121FC26}" name="%-Anteil" dataDxfId="3" dataCellStyle="Prozent">
      <calculatedColumnFormula>B2/SUM(B:B)</calculatedColumnFormula>
    </tableColumn>
    <tableColumn id="4" xr3:uid="{BC3AF792-D6E4-4E3B-9DA9-A8A6AD23D853}" name="Kumul. %" dataDxfId="2">
      <calculatedColumnFormula>SUM(C$2:C2)</calculatedColumnFormula>
    </tableColumn>
    <tableColumn id="5" xr3:uid="{E23F28D1-D234-49A2-95D0-378111B60C92}" name="A-B-C" dataDxfId="1">
      <calculatedColumnFormula>VLOOKUP(Tabelle2[[#This Row],[Kumul. %]],Tabelle2!$A$1:$B$3,2)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208B-B34E-480F-91C9-D419CABDF7DF}">
  <dimension ref="A1:E21"/>
  <sheetViews>
    <sheetView tabSelected="1" workbookViewId="0">
      <selection activeCell="A22" sqref="A22"/>
    </sheetView>
  </sheetViews>
  <sheetFormatPr baseColWidth="10" defaultRowHeight="15" x14ac:dyDescent="0.25"/>
  <cols>
    <col min="1" max="1" width="23.140625" bestFit="1" customWidth="1"/>
    <col min="2" max="2" width="11.42578125" style="1" customWidth="1"/>
    <col min="4" max="4" width="11.42578125" customWidth="1"/>
  </cols>
  <sheetData>
    <row r="1" spans="1:5" x14ac:dyDescent="0.25">
      <c r="A1" t="s">
        <v>0</v>
      </c>
      <c r="B1" t="s">
        <v>1</v>
      </c>
      <c r="C1" s="4" t="s">
        <v>6</v>
      </c>
      <c r="D1" s="4" t="s">
        <v>8</v>
      </c>
      <c r="E1" s="3" t="s">
        <v>7</v>
      </c>
    </row>
    <row r="2" spans="1:5" x14ac:dyDescent="0.25">
      <c r="A2" t="s">
        <v>10</v>
      </c>
      <c r="B2" s="1">
        <v>0</v>
      </c>
      <c r="C2" s="5">
        <f>B2/SUM(B:B)</f>
        <v>0</v>
      </c>
      <c r="D2" s="6">
        <f>SUM(C$2:C2)</f>
        <v>0</v>
      </c>
      <c r="E2" t="str">
        <f>VLOOKUP(Tabelle2[[#This Row],[Kumul. %]],Tabelle2!$A$1:$B$3,2)</f>
        <v>C-Produkte</v>
      </c>
    </row>
    <row r="3" spans="1:5" x14ac:dyDescent="0.25">
      <c r="A3" t="s">
        <v>20</v>
      </c>
      <c r="B3" s="1">
        <v>0</v>
      </c>
      <c r="C3" s="5">
        <f>B3/SUM(B:B)</f>
        <v>0</v>
      </c>
      <c r="D3" s="6">
        <f>SUM(C$2:C3)</f>
        <v>0</v>
      </c>
      <c r="E3" s="7" t="str">
        <f>VLOOKUP(Tabelle2[[#This Row],[Kumul. %]],Tabelle2!$A$1:$B$3,2)</f>
        <v>C-Produkte</v>
      </c>
    </row>
    <row r="4" spans="1:5" x14ac:dyDescent="0.25">
      <c r="A4" t="s">
        <v>22</v>
      </c>
      <c r="B4" s="1">
        <v>34.5</v>
      </c>
      <c r="C4" s="5">
        <f>B4/SUM(B:B)</f>
        <v>2.4156314460600002E-3</v>
      </c>
      <c r="D4" s="6">
        <f>SUM(C$2:C4)</f>
        <v>2.4156314460600002E-3</v>
      </c>
      <c r="E4" s="7" t="str">
        <f>VLOOKUP(Tabelle2[[#This Row],[Kumul. %]],Tabelle2!$A$1:$B$3,2)</f>
        <v>C-Produkte</v>
      </c>
    </row>
    <row r="5" spans="1:5" x14ac:dyDescent="0.25">
      <c r="A5" t="s">
        <v>19</v>
      </c>
      <c r="B5" s="1">
        <v>56</v>
      </c>
      <c r="C5" s="5">
        <f>B5/SUM(B:B)</f>
        <v>3.9210249559234788E-3</v>
      </c>
      <c r="D5" s="6">
        <f>SUM(C$2:C5)</f>
        <v>6.336656401983479E-3</v>
      </c>
      <c r="E5" s="7" t="str">
        <f>VLOOKUP(Tabelle2[[#This Row],[Kumul. %]],Tabelle2!$A$1:$B$3,2)</f>
        <v>C-Produkte</v>
      </c>
    </row>
    <row r="6" spans="1:5" x14ac:dyDescent="0.25">
      <c r="A6" t="s">
        <v>15</v>
      </c>
      <c r="B6" s="1">
        <v>80.45</v>
      </c>
      <c r="C6" s="5">
        <f>B6/SUM(B:B)</f>
        <v>5.6329724590007835E-3</v>
      </c>
      <c r="D6" s="6">
        <f>SUM(C$2:C6)</f>
        <v>1.1969628860984263E-2</v>
      </c>
      <c r="E6" t="str">
        <f>VLOOKUP(Tabelle2[[#This Row],[Kumul. %]],Tabelle2!$A$1:$B$3,2)</f>
        <v>C-Produkte</v>
      </c>
    </row>
    <row r="7" spans="1:5" x14ac:dyDescent="0.25">
      <c r="A7" t="s">
        <v>18</v>
      </c>
      <c r="B7" s="1">
        <v>150</v>
      </c>
      <c r="C7" s="5">
        <f>B7/SUM(B:B)</f>
        <v>1.0502745417652174E-2</v>
      </c>
      <c r="D7" s="6">
        <f>SUM(C$2:C7)</f>
        <v>2.2472374278636437E-2</v>
      </c>
      <c r="E7" s="7" t="str">
        <f>VLOOKUP(Tabelle2[[#This Row],[Kumul. %]],Tabelle2!$A$1:$B$3,2)</f>
        <v>C-Produkte</v>
      </c>
    </row>
    <row r="8" spans="1:5" x14ac:dyDescent="0.25">
      <c r="A8" t="s">
        <v>26</v>
      </c>
      <c r="B8" s="1">
        <v>180.95</v>
      </c>
      <c r="C8" s="5">
        <f>B8/SUM(B:B)</f>
        <v>1.2669811888827738E-2</v>
      </c>
      <c r="D8" s="6">
        <f>SUM(C$2:C8)</f>
        <v>3.5142186167464173E-2</v>
      </c>
      <c r="E8" s="7" t="str">
        <f>VLOOKUP(Tabelle2[[#This Row],[Kumul. %]],Tabelle2!$A$1:$B$3,2)</f>
        <v>C-Produkte</v>
      </c>
    </row>
    <row r="9" spans="1:5" x14ac:dyDescent="0.25">
      <c r="A9" t="s">
        <v>13</v>
      </c>
      <c r="B9" s="1">
        <v>185</v>
      </c>
      <c r="C9" s="5">
        <f>B9/SUM(B:B)</f>
        <v>1.2953386015104349E-2</v>
      </c>
      <c r="D9" s="6">
        <f>SUM(C$2:C9)</f>
        <v>4.8095572182568519E-2</v>
      </c>
      <c r="E9" t="str">
        <f>VLOOKUP(Tabelle2[[#This Row],[Kumul. %]],Tabelle2!$A$1:$B$3,2)</f>
        <v>C-Produkte</v>
      </c>
    </row>
    <row r="10" spans="1:5" x14ac:dyDescent="0.25">
      <c r="A10" t="s">
        <v>24</v>
      </c>
      <c r="B10" s="1">
        <v>208.98</v>
      </c>
      <c r="C10" s="5">
        <f>B10/SUM(B:B)</f>
        <v>1.4632424915873009E-2</v>
      </c>
      <c r="D10" s="6">
        <f>SUM(C$2:C10)</f>
        <v>6.2727997098441526E-2</v>
      </c>
      <c r="E10" s="7" t="str">
        <f>VLOOKUP(Tabelle2[[#This Row],[Kumul. %]],Tabelle2!$A$1:$B$3,2)</f>
        <v>B-Produkte</v>
      </c>
    </row>
    <row r="11" spans="1:5" x14ac:dyDescent="0.25">
      <c r="A11" t="s">
        <v>27</v>
      </c>
      <c r="B11" s="1">
        <v>241.3</v>
      </c>
      <c r="C11" s="5">
        <f>B11/SUM(B:B)</f>
        <v>1.6895416461863131E-2</v>
      </c>
      <c r="D11" s="6">
        <f>SUM(C$2:C11)</f>
        <v>7.9623413560304654E-2</v>
      </c>
      <c r="E11" s="7" t="str">
        <f>VLOOKUP(Tabelle2[[#This Row],[Kumul. %]],Tabelle2!$A$1:$B$3,2)</f>
        <v>B-Produkte</v>
      </c>
    </row>
    <row r="12" spans="1:5" x14ac:dyDescent="0.25">
      <c r="A12" t="s">
        <v>14</v>
      </c>
      <c r="B12" s="1">
        <v>277.2</v>
      </c>
      <c r="C12" s="5">
        <f>B12/SUM(B:B)</f>
        <v>1.9409073531821218E-2</v>
      </c>
      <c r="D12" s="6">
        <f>SUM(C$2:C12)</f>
        <v>9.9032487092125865E-2</v>
      </c>
      <c r="E12" t="str">
        <f>VLOOKUP(Tabelle2[[#This Row],[Kumul. %]],Tabelle2!$A$1:$B$3,2)</f>
        <v>B-Produkte</v>
      </c>
    </row>
    <row r="13" spans="1:5" x14ac:dyDescent="0.25">
      <c r="A13" t="s">
        <v>25</v>
      </c>
      <c r="B13" s="1">
        <v>315.2</v>
      </c>
      <c r="C13" s="5">
        <f>B13/SUM(B:B)</f>
        <v>2.2069769037626436E-2</v>
      </c>
      <c r="D13" s="6">
        <f>SUM(C$2:C13)</f>
        <v>0.1211022561297523</v>
      </c>
      <c r="E13" s="7" t="str">
        <f>VLOOKUP(Tabelle2[[#This Row],[Kumul. %]],Tabelle2!$A$1:$B$3,2)</f>
        <v>B-Produkte</v>
      </c>
    </row>
    <row r="14" spans="1:5" x14ac:dyDescent="0.25">
      <c r="A14" t="s">
        <v>23</v>
      </c>
      <c r="B14" s="1">
        <v>324.85000000000002</v>
      </c>
      <c r="C14" s="5">
        <f>B14/SUM(B:B)</f>
        <v>2.2745445659495395E-2</v>
      </c>
      <c r="D14" s="6">
        <f>SUM(C$2:C14)</f>
        <v>0.14384770178924769</v>
      </c>
      <c r="E14" s="7" t="str">
        <f>VLOOKUP(Tabelle2[[#This Row],[Kumul. %]],Tabelle2!$A$1:$B$3,2)</f>
        <v>B-Produkte</v>
      </c>
    </row>
    <row r="15" spans="1:5" x14ac:dyDescent="0.25">
      <c r="A15" t="s">
        <v>2</v>
      </c>
      <c r="B15" s="1">
        <v>465.9</v>
      </c>
      <c r="C15" s="5">
        <f>B15/SUM(B:B)</f>
        <v>3.2621527267227654E-2</v>
      </c>
      <c r="D15" s="6">
        <f>SUM(C$2:C15)</f>
        <v>0.17646922905647533</v>
      </c>
      <c r="E15" s="7" t="str">
        <f>VLOOKUP(Tabelle2[[#This Row],[Kumul. %]],Tabelle2!$A$1:$B$3,2)</f>
        <v>B-Produkte</v>
      </c>
    </row>
    <row r="16" spans="1:5" x14ac:dyDescent="0.25">
      <c r="A16" t="s">
        <v>16</v>
      </c>
      <c r="B16" s="1">
        <v>482.7</v>
      </c>
      <c r="C16" s="5">
        <f>B16/SUM(B:B)</f>
        <v>3.3797834754004698E-2</v>
      </c>
      <c r="D16" s="6">
        <f>SUM(C$2:C16)</f>
        <v>0.21026706381048002</v>
      </c>
      <c r="E16" t="str">
        <f>VLOOKUP(Tabelle2[[#This Row],[Kumul. %]],Tabelle2!$A$1:$B$3,2)</f>
        <v>A-Produkte</v>
      </c>
    </row>
    <row r="17" spans="1:5" x14ac:dyDescent="0.25">
      <c r="A17" t="s">
        <v>17</v>
      </c>
      <c r="B17" s="1">
        <v>655</v>
      </c>
      <c r="C17" s="5">
        <f>B17/SUM(B:B)</f>
        <v>4.5861988323747827E-2</v>
      </c>
      <c r="D17" s="6">
        <f>SUM(C$2:C17)</f>
        <v>0.25612905213422787</v>
      </c>
      <c r="E17" t="str">
        <f>VLOOKUP(Tabelle2[[#This Row],[Kumul. %]],Tabelle2!$A$1:$B$3,2)</f>
        <v>A-Produkte</v>
      </c>
    </row>
    <row r="18" spans="1:5" x14ac:dyDescent="0.25">
      <c r="A18" t="s">
        <v>12</v>
      </c>
      <c r="B18" s="1">
        <v>722.9</v>
      </c>
      <c r="C18" s="5">
        <f>B18/SUM(B:B)</f>
        <v>5.0616231082805045E-2</v>
      </c>
      <c r="D18" s="6">
        <f>SUM(C$2:C18)</f>
        <v>0.30674528321703293</v>
      </c>
      <c r="E18" t="str">
        <f>VLOOKUP(Tabelle2[[#This Row],[Kumul. %]],Tabelle2!$A$1:$B$3,2)</f>
        <v>A-Produkte</v>
      </c>
    </row>
    <row r="19" spans="1:5" x14ac:dyDescent="0.25">
      <c r="A19" t="s">
        <v>21</v>
      </c>
      <c r="B19" s="1">
        <v>1020</v>
      </c>
      <c r="C19" s="5">
        <f>B19/SUM(B:B)</f>
        <v>7.1418668840034782E-2</v>
      </c>
      <c r="D19" s="6">
        <f>SUM(C$2:C19)</f>
        <v>0.37816395205706771</v>
      </c>
      <c r="E19" s="7" t="str">
        <f>VLOOKUP(Tabelle2[[#This Row],[Kumul. %]],Tabelle2!$A$1:$B$3,2)</f>
        <v>A-Produkte</v>
      </c>
    </row>
    <row r="20" spans="1:5" x14ac:dyDescent="0.25">
      <c r="A20" t="s">
        <v>11</v>
      </c>
      <c r="B20" s="1">
        <v>3100.75</v>
      </c>
      <c r="C20" s="5">
        <f>B20/SUM(B:B)</f>
        <v>0.21710925235856654</v>
      </c>
      <c r="D20" s="6">
        <f>SUM(C$2:C20)</f>
        <v>0.59527320441563425</v>
      </c>
      <c r="E20" t="str">
        <f>VLOOKUP(Tabelle2[[#This Row],[Kumul. %]],Tabelle2!$A$1:$B$3,2)</f>
        <v>A-Produkte</v>
      </c>
    </row>
    <row r="21" spans="1:5" x14ac:dyDescent="0.25">
      <c r="A21" t="s">
        <v>9</v>
      </c>
      <c r="B21" s="1">
        <v>5780.3</v>
      </c>
      <c r="C21" s="5">
        <f>B21/SUM(B:B)</f>
        <v>0.40472679558436581</v>
      </c>
      <c r="D21" s="6">
        <f>SUM(C$2:C21)</f>
        <v>1</v>
      </c>
      <c r="E21" t="str">
        <f>VLOOKUP(Tabelle2[[#This Row],[Kumul. %]],Tabelle2!$A$1:$B$3,2)</f>
        <v>A-Produkte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D766B-7859-4DBA-9B09-8A7CDFA86D7B}">
  <dimension ref="A1:B4"/>
  <sheetViews>
    <sheetView workbookViewId="0">
      <selection activeCell="A3" sqref="A3"/>
    </sheetView>
  </sheetViews>
  <sheetFormatPr baseColWidth="10" defaultRowHeight="15" x14ac:dyDescent="0.25"/>
  <sheetData>
    <row r="1" spans="1:2" x14ac:dyDescent="0.25">
      <c r="A1">
        <v>0</v>
      </c>
      <c r="B1" t="s">
        <v>5</v>
      </c>
    </row>
    <row r="2" spans="1:2" x14ac:dyDescent="0.25">
      <c r="A2" s="2">
        <v>0.05</v>
      </c>
      <c r="B2" t="s">
        <v>4</v>
      </c>
    </row>
    <row r="3" spans="1:2" x14ac:dyDescent="0.25">
      <c r="A3" s="2">
        <v>0.2</v>
      </c>
      <c r="B3" t="s">
        <v>3</v>
      </c>
    </row>
    <row r="4" spans="1:2" x14ac:dyDescent="0.25">
      <c r="A4" s="2"/>
    </row>
  </sheetData>
  <sortState ref="A2:B4">
    <sortCondition ref="A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2018-06-10T15:48:34Z</dcterms:created>
  <dcterms:modified xsi:type="dcterms:W3CDTF">2018-06-15T20:25:08Z</dcterms:modified>
</cp:coreProperties>
</file>